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rmsawwa.sharepoint.com/sites/RMS/Shared Documents/Governance-Policies/Policy Documents-R&amp;R/APPROVED POLICIES/Event Pricing adopted by Board/"/>
    </mc:Choice>
  </mc:AlternateContent>
  <xr:revisionPtr revIDLastSave="78" documentId="13_ncr:1_{38A6E3FF-AF7D-486E-B04B-D16282161DC8}" xr6:coauthVersionLast="47" xr6:coauthVersionMax="47" xr10:uidLastSave="{DBC883F6-B306-4FA2-8CDF-95414F8834FA}"/>
  <bookViews>
    <workbookView xWindow="43080" yWindow="6255" windowWidth="29040" windowHeight="15720" xr2:uid="{A20BEBE2-87DD-4699-A1EE-7EAF88DEBFC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1" l="1"/>
  <c r="B8" i="1"/>
  <c r="B9" i="1" s="1"/>
  <c r="B30" i="1"/>
  <c r="B31" i="1" s="1"/>
  <c r="B33" i="1" s="1"/>
  <c r="B34" i="1" s="1"/>
  <c r="B28" i="1"/>
  <c r="B13" i="1" l="1"/>
  <c r="B15" i="1" s="1"/>
  <c r="B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rmsaw</author>
  </authors>
  <commentList>
    <comment ref="A7" authorId="0" shapeId="0" xr:uid="{406DAC52-ED59-4069-83FF-5003BD0FB5CE}">
      <text>
        <r>
          <rPr>
            <b/>
            <sz val="9"/>
            <color indexed="81"/>
            <rFont val="Tahoma"/>
            <family val="2"/>
          </rPr>
          <t>rmsaw:</t>
        </r>
        <r>
          <rPr>
            <sz val="9"/>
            <color indexed="81"/>
            <rFont val="Tahoma"/>
            <family val="2"/>
          </rPr>
          <t xml:space="preserve">
For events with track scheduled, this should be the MAX # of credits an attendee could actually earn during the event.</t>
        </r>
      </text>
    </comment>
    <comment ref="A13" authorId="0" shapeId="0" xr:uid="{D38B91B1-71A2-4BDE-A39E-B33F9B7F6FA6}">
      <text>
        <r>
          <rPr>
            <b/>
            <sz val="9"/>
            <color indexed="81"/>
            <rFont val="Tahoma"/>
            <family val="2"/>
          </rPr>
          <t>rmsaw:</t>
        </r>
        <r>
          <rPr>
            <sz val="9"/>
            <color indexed="81"/>
            <rFont val="Tahoma"/>
            <family val="2"/>
          </rPr>
          <t xml:space="preserve">
This is an quick approximation based on the member ticket price only. </t>
        </r>
      </text>
    </comment>
  </commentList>
</comments>
</file>

<file path=xl/sharedStrings.xml><?xml version="1.0" encoding="utf-8"?>
<sst xmlns="http://schemas.openxmlformats.org/spreadsheetml/2006/main" count="42" uniqueCount="26">
  <si>
    <t>How many credit hours will be available</t>
  </si>
  <si>
    <t>Anticipated ticket revenue</t>
  </si>
  <si>
    <t>Anticipated TOTAL revenue</t>
  </si>
  <si>
    <t>Target expenses of no more than:</t>
  </si>
  <si>
    <t>MINIMUM TICKET PRICE CALCULATION</t>
  </si>
  <si>
    <t>Minumum price to charge member/early bird</t>
  </si>
  <si>
    <t>Minimum price to charge nonmember/early bird</t>
  </si>
  <si>
    <t>Step 1</t>
  </si>
  <si>
    <t>Step 2</t>
  </si>
  <si>
    <t>Step 3</t>
  </si>
  <si>
    <t>AMENDED TICKET PRICE CALCULATION</t>
  </si>
  <si>
    <t>Step 4</t>
  </si>
  <si>
    <t>Updated price to charge member/early bird</t>
  </si>
  <si>
    <t>Updated price to charge nonmember/early bird</t>
  </si>
  <si>
    <t>Updated sponsor revenue</t>
  </si>
  <si>
    <t>RMSAWWA EVENT/TRAINING TICKET PRICING CALCULATOR</t>
  </si>
  <si>
    <t>Step 1A</t>
  </si>
  <si>
    <t>How many total paid attendees are expected?</t>
  </si>
  <si>
    <t>do not type here</t>
  </si>
  <si>
    <t>How many paid attendees are expected?</t>
  </si>
  <si>
    <t>ENTER NUMBER</t>
  </si>
  <si>
    <t>Use the table below to either manipulate the member ticket price cost (line 27) and/or exhibitor-sponsor revenue (line 32) until Line 34 covers your expected expenses. Once the numbers add up to your target expenses, use the pricing and exhibitor/sponsor revenue targets below in your event budget.</t>
  </si>
  <si>
    <t>Anticipated sponsor/exhibitor revenue</t>
  </si>
  <si>
    <t>If using the minimum ticket price above, your total expenses should be NO MORE THAN:</t>
  </si>
  <si>
    <t>If your projected expenses are EQUAL TO OR LESS THAN line 16, the ticket price on line 8 (or higher) is OK to use and you do not need to complete any other steps. 
If your expenses are expected to be HIGHER THAN line 16 - or you want to explore a recommended budget using a HIGHER ticket price - proceed to Step 3. Alternatively, you may explore ways to decrease event costs e.g., venue, food, event advertising, &amp; other expenses.</t>
  </si>
  <si>
    <r>
      <rPr>
        <b/>
        <sz val="11"/>
        <color theme="1"/>
        <rFont val="Calibri"/>
        <family val="2"/>
        <scheme val="minor"/>
      </rPr>
      <t xml:space="preserve">PLEASE READ BEFORE USING THIS SPREADSHEET: 
</t>
    </r>
    <r>
      <rPr>
        <sz val="11"/>
        <color theme="1"/>
        <rFont val="Calibri"/>
        <family val="2"/>
        <scheme val="minor"/>
      </rPr>
      <t xml:space="preserve">1) Committees are encouraged to use Step 1 below to calculate the minimum price that they should charge for member tickets to their event/training (use </t>
    </r>
    <r>
      <rPr>
        <i/>
        <sz val="11"/>
        <color theme="1"/>
        <rFont val="Calibri"/>
        <family val="2"/>
        <scheme val="minor"/>
      </rPr>
      <t>$15 per credit hr for members as a benchmark</t>
    </r>
    <r>
      <rPr>
        <sz val="11"/>
        <color theme="1"/>
        <rFont val="Calibri"/>
        <family val="2"/>
        <scheme val="minor"/>
      </rPr>
      <t xml:space="preserve">). The spreadsheet will automatically calculate the associated nonmember price </t>
    </r>
    <r>
      <rPr>
        <i/>
        <sz val="11"/>
        <color theme="1"/>
        <rFont val="Calibri"/>
        <family val="2"/>
        <scheme val="minor"/>
      </rPr>
      <t>(which is +33%</t>
    </r>
    <r>
      <rPr>
        <sz val="11"/>
        <color theme="1"/>
        <rFont val="Calibri"/>
        <family val="2"/>
        <scheme val="minor"/>
      </rPr>
      <t xml:space="preserve">). For events with no or limited expenses, the minimum price may be appropriate. </t>
    </r>
    <r>
      <rPr>
        <b/>
        <i/>
        <sz val="11"/>
        <color theme="1"/>
        <rFont val="Calibri"/>
        <family val="2"/>
        <scheme val="minor"/>
      </rPr>
      <t>For events with higher expenses, this worksheet will help inform how much to add to the calculated minimum price</t>
    </r>
    <r>
      <rPr>
        <sz val="11"/>
        <color theme="1"/>
        <rFont val="Calibri"/>
        <family val="2"/>
        <scheme val="minor"/>
      </rPr>
      <t>.
2) Next, committees should use Step 1A to enter anticipated attendance and any initial exhibitor/sponsor revenue targets to calculate the MAXIMUM TOTAL EXPENSES for the event in order to meet RMS financial target (</t>
    </r>
    <r>
      <rPr>
        <i/>
        <sz val="11"/>
        <color theme="1"/>
        <rFont val="Calibri"/>
        <family val="2"/>
        <scheme val="minor"/>
      </rPr>
      <t>which is to return to the Section a net revenue amount equal to 33% of the total expenses for staging the event</t>
    </r>
    <r>
      <rPr>
        <sz val="11"/>
        <color theme="1"/>
        <rFont val="Calibri"/>
        <family val="2"/>
        <scheme val="minor"/>
      </rPr>
      <t xml:space="preserve">). Note that this not a required metric, but encouraged to be at least the budgeted goal in order to contribute to overall Section operations and member value.
3) AFTER the committee has gathered cost estimates for venue, food, speaker fees, etc, </t>
    </r>
    <r>
      <rPr>
        <u/>
        <sz val="11"/>
        <color theme="1"/>
        <rFont val="Calibri"/>
        <family val="2"/>
        <scheme val="minor"/>
      </rPr>
      <t>revisit line 16</t>
    </r>
    <r>
      <rPr>
        <sz val="11"/>
        <color theme="1"/>
        <rFont val="Calibri"/>
        <family val="2"/>
        <scheme val="minor"/>
      </rPr>
      <t xml:space="preserve">.  If your projected expenses EXCEED this line, then proceed to Steps 3 &amp; 4 to test the impact from charging higher ticket prices, or receiving more exhibitor/sponsor revenue, or a combination of both.
4) For any events that are budgeted to result in significantly less than what is recommended below (i.e. 33% of event revenue returned to the Section), the committee should contact the Executive Director to explain any extenuating circumstances related to pricing and gain approval from the Board prior to proceeding with event planning.
</t>
    </r>
    <r>
      <rPr>
        <b/>
        <sz val="11"/>
        <color theme="1"/>
        <rFont val="Calibri"/>
        <family val="2"/>
        <scheme val="minor"/>
      </rPr>
      <t xml:space="preserve">
THE </t>
    </r>
    <r>
      <rPr>
        <b/>
        <sz val="11"/>
        <color theme="9"/>
        <rFont val="Calibri"/>
        <family val="2"/>
        <scheme val="minor"/>
      </rPr>
      <t>GREEN</t>
    </r>
    <r>
      <rPr>
        <b/>
        <sz val="11"/>
        <color theme="1"/>
        <rFont val="Calibri"/>
        <family val="2"/>
        <scheme val="minor"/>
      </rPr>
      <t xml:space="preserve"> BOXES BELOW ARE ARE MEANT TO BE FILLED IN BY THE COMMITTEE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</si>
</sst>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9"/>
      <color indexed="81"/>
      <name val="Tahoma"/>
      <family val="2"/>
    </font>
    <font>
      <b/>
      <sz val="9"/>
      <color indexed="81"/>
      <name val="Tahoma"/>
      <family val="2"/>
    </font>
    <font>
      <i/>
      <sz val="11"/>
      <color theme="1"/>
      <name val="Calibri"/>
      <family val="2"/>
      <scheme val="minor"/>
    </font>
    <font>
      <b/>
      <sz val="11"/>
      <color theme="9"/>
      <name val="Calibri"/>
      <family val="2"/>
      <scheme val="minor"/>
    </font>
    <font>
      <b/>
      <i/>
      <sz val="11"/>
      <color theme="1"/>
      <name val="Calibri"/>
      <family val="2"/>
      <scheme val="minor"/>
    </font>
    <font>
      <u/>
      <sz val="11"/>
      <color theme="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7"/>
        <bgColor indexed="64"/>
      </patternFill>
    </fill>
    <fill>
      <patternFill patternType="solid">
        <fgColor theme="6" tint="0.79998168889431442"/>
        <bgColor indexed="64"/>
      </patternFill>
    </fill>
    <fill>
      <patternFill patternType="solid">
        <fgColor theme="2"/>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0" fillId="0" borderId="0" xfId="0" applyProtection="1">
      <protection locked="0"/>
    </xf>
    <xf numFmtId="0" fontId="2" fillId="0" borderId="0" xfId="0" applyFont="1" applyProtection="1">
      <protection locked="0"/>
    </xf>
    <xf numFmtId="0" fontId="2" fillId="0" borderId="2" xfId="0" applyFont="1" applyBorder="1" applyProtection="1">
      <protection locked="0"/>
    </xf>
    <xf numFmtId="0" fontId="0" fillId="0" borderId="3" xfId="0" applyBorder="1" applyProtection="1">
      <protection locked="0"/>
    </xf>
    <xf numFmtId="0" fontId="0" fillId="0" borderId="2" xfId="0" applyBorder="1" applyProtection="1">
      <protection locked="0"/>
    </xf>
    <xf numFmtId="0" fontId="0" fillId="2" borderId="1" xfId="0" applyFill="1" applyBorder="1" applyProtection="1">
      <protection locked="0"/>
    </xf>
    <xf numFmtId="0" fontId="0" fillId="2" borderId="10" xfId="0" applyFill="1" applyBorder="1" applyProtection="1">
      <protection locked="0"/>
    </xf>
    <xf numFmtId="164" fontId="0" fillId="2" borderId="1" xfId="1" applyNumberFormat="1" applyFont="1" applyFill="1" applyBorder="1" applyProtection="1">
      <protection locked="0"/>
    </xf>
    <xf numFmtId="0" fontId="2" fillId="0" borderId="4" xfId="0" applyFont="1" applyBorder="1" applyProtection="1">
      <protection locked="0"/>
    </xf>
    <xf numFmtId="0" fontId="0" fillId="0" borderId="5" xfId="0" applyBorder="1" applyProtection="1">
      <protection locked="0"/>
    </xf>
    <xf numFmtId="0" fontId="0" fillId="0" borderId="0" xfId="0" applyAlignment="1" applyProtection="1">
      <alignment wrapText="1"/>
      <protection locked="0"/>
    </xf>
    <xf numFmtId="0" fontId="0" fillId="0" borderId="1" xfId="0" applyBorder="1"/>
    <xf numFmtId="0" fontId="6" fillId="0" borderId="3" xfId="0" applyFont="1" applyBorder="1" applyProtection="1">
      <protection locked="0"/>
    </xf>
    <xf numFmtId="0" fontId="6" fillId="0" borderId="5" xfId="0" applyFont="1" applyBorder="1" applyProtection="1">
      <protection locked="0"/>
    </xf>
    <xf numFmtId="0" fontId="2" fillId="0" borderId="3" xfId="0" applyFont="1" applyBorder="1" applyProtection="1">
      <protection locked="0"/>
    </xf>
    <xf numFmtId="0" fontId="2" fillId="0" borderId="4" xfId="0" applyFont="1" applyBorder="1" applyAlignment="1" applyProtection="1">
      <alignment wrapText="1"/>
      <protection locked="0"/>
    </xf>
    <xf numFmtId="44" fontId="0" fillId="0" borderId="1" xfId="1" applyFont="1" applyFill="1" applyBorder="1" applyProtection="1"/>
    <xf numFmtId="44" fontId="0" fillId="0" borderId="1" xfId="1" applyFont="1" applyBorder="1" applyProtection="1"/>
    <xf numFmtId="44" fontId="2" fillId="3" borderId="1" xfId="1" applyFont="1" applyFill="1" applyBorder="1" applyProtection="1"/>
    <xf numFmtId="2" fontId="0" fillId="2" borderId="1" xfId="0" applyNumberFormat="1" applyFill="1" applyBorder="1" applyProtection="1">
      <protection locked="0"/>
    </xf>
    <xf numFmtId="2" fontId="0" fillId="0" borderId="1" xfId="0" applyNumberFormat="1" applyBorder="1"/>
    <xf numFmtId="2" fontId="2" fillId="3" borderId="1" xfId="0" applyNumberFormat="1" applyFont="1" applyFill="1" applyBorder="1"/>
    <xf numFmtId="0" fontId="2" fillId="4" borderId="1" xfId="0" applyFont="1" applyFill="1" applyBorder="1" applyProtection="1">
      <protection locked="0"/>
    </xf>
    <xf numFmtId="0" fontId="3" fillId="6" borderId="1" xfId="0" applyFont="1" applyFill="1" applyBorder="1" applyAlignment="1" applyProtection="1">
      <alignment horizontal="center"/>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0" borderId="9" xfId="0" applyBorder="1" applyAlignment="1" applyProtection="1">
      <alignment wrapText="1"/>
      <protection locked="0"/>
    </xf>
    <xf numFmtId="0" fontId="2" fillId="5" borderId="1" xfId="0" applyFont="1" applyFill="1" applyBorder="1" applyProtection="1">
      <protection locked="0"/>
    </xf>
    <xf numFmtId="0" fontId="0" fillId="0" borderId="4" xfId="0" applyBorder="1" applyAlignment="1" applyProtection="1">
      <alignment wrapText="1"/>
      <protection locked="0"/>
    </xf>
    <xf numFmtId="0" fontId="0" fillId="0" borderId="6" xfId="0" applyBorder="1" applyAlignment="1" applyProtection="1">
      <alignment wrapText="1"/>
      <protection locked="0"/>
    </xf>
    <xf numFmtId="0" fontId="0" fillId="0" borderId="5" xfId="0" applyBorder="1" applyAlignment="1" applyProtection="1">
      <alignment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CD680-5833-4A2D-BFD3-4EB8E8E2A0E6}">
  <dimension ref="A1:E34"/>
  <sheetViews>
    <sheetView tabSelected="1" zoomScaleNormal="100" workbookViewId="0">
      <selection activeCell="B14" sqref="B14"/>
    </sheetView>
  </sheetViews>
  <sheetFormatPr defaultColWidth="8.86328125" defaultRowHeight="14.25" x14ac:dyDescent="0.45"/>
  <cols>
    <col min="1" max="1" width="40.59765625" style="1" customWidth="1"/>
    <col min="2" max="2" width="11.3984375" style="1" bestFit="1" customWidth="1"/>
    <col min="3" max="3" width="87.59765625" style="1" customWidth="1"/>
    <col min="4" max="4" width="46.265625" style="1" customWidth="1"/>
    <col min="5" max="16384" width="8.86328125" style="1"/>
  </cols>
  <sheetData>
    <row r="1" spans="1:5" ht="18" x14ac:dyDescent="0.55000000000000004">
      <c r="A1" s="24" t="s">
        <v>15</v>
      </c>
      <c r="B1" s="24"/>
      <c r="C1" s="24"/>
    </row>
    <row r="2" spans="1:5" ht="6" customHeight="1" thickBot="1" x14ac:dyDescent="0.5"/>
    <row r="3" spans="1:5" ht="250.15" customHeight="1" thickBot="1" x14ac:dyDescent="0.5">
      <c r="A3" s="25" t="s">
        <v>25</v>
      </c>
      <c r="B3" s="26"/>
      <c r="C3" s="27"/>
    </row>
    <row r="4" spans="1:5" ht="13.9" customHeight="1" x14ac:dyDescent="0.45"/>
    <row r="5" spans="1:5" s="2" customFormat="1" x14ac:dyDescent="0.45">
      <c r="A5" s="23" t="s">
        <v>7</v>
      </c>
      <c r="B5" s="23"/>
      <c r="C5" s="23"/>
    </row>
    <row r="6" spans="1:5" x14ac:dyDescent="0.45">
      <c r="A6" s="3" t="s">
        <v>4</v>
      </c>
      <c r="C6" s="4"/>
      <c r="D6" s="2"/>
      <c r="E6" s="2"/>
    </row>
    <row r="7" spans="1:5" x14ac:dyDescent="0.45">
      <c r="A7" s="5" t="s">
        <v>0</v>
      </c>
      <c r="B7" s="6"/>
      <c r="C7" s="15" t="s">
        <v>20</v>
      </c>
    </row>
    <row r="8" spans="1:5" x14ac:dyDescent="0.45">
      <c r="A8" s="5" t="s">
        <v>5</v>
      </c>
      <c r="B8" s="17">
        <f>B7*15</f>
        <v>0</v>
      </c>
      <c r="C8" s="13" t="s">
        <v>18</v>
      </c>
    </row>
    <row r="9" spans="1:5" x14ac:dyDescent="0.45">
      <c r="A9" s="5" t="s">
        <v>6</v>
      </c>
      <c r="B9" s="17">
        <f>B8*1.33</f>
        <v>0</v>
      </c>
      <c r="C9" s="13" t="s">
        <v>18</v>
      </c>
      <c r="E9" s="2"/>
    </row>
    <row r="10" spans="1:5" x14ac:dyDescent="0.45">
      <c r="A10" s="5"/>
      <c r="C10" s="4"/>
    </row>
    <row r="11" spans="1:5" x14ac:dyDescent="0.45">
      <c r="A11" s="28" t="s">
        <v>16</v>
      </c>
      <c r="B11" s="28"/>
      <c r="C11" s="28"/>
    </row>
    <row r="12" spans="1:5" x14ac:dyDescent="0.45">
      <c r="A12" s="3" t="s">
        <v>17</v>
      </c>
      <c r="B12" s="7"/>
      <c r="C12" s="15" t="s">
        <v>20</v>
      </c>
      <c r="D12" s="2"/>
    </row>
    <row r="13" spans="1:5" x14ac:dyDescent="0.45">
      <c r="A13" s="5" t="s">
        <v>1</v>
      </c>
      <c r="B13" s="18">
        <f>B12*B8</f>
        <v>0</v>
      </c>
      <c r="C13" s="13" t="s">
        <v>18</v>
      </c>
    </row>
    <row r="14" spans="1:5" x14ac:dyDescent="0.45">
      <c r="A14" s="5" t="s">
        <v>22</v>
      </c>
      <c r="B14" s="8"/>
      <c r="C14" s="15" t="s">
        <v>20</v>
      </c>
    </row>
    <row r="15" spans="1:5" x14ac:dyDescent="0.45">
      <c r="A15" s="5" t="s">
        <v>2</v>
      </c>
      <c r="B15" s="18">
        <f>B14+B13</f>
        <v>0</v>
      </c>
      <c r="C15" s="13" t="s">
        <v>18</v>
      </c>
    </row>
    <row r="16" spans="1:5" ht="28.9" thickBot="1" x14ac:dyDescent="0.5">
      <c r="A16" s="16" t="s">
        <v>23</v>
      </c>
      <c r="B16" s="19">
        <f>B15*0.67</f>
        <v>0</v>
      </c>
      <c r="C16" s="14" t="s">
        <v>18</v>
      </c>
      <c r="D16" s="2"/>
      <c r="E16" s="2"/>
    </row>
    <row r="17" spans="1:3" ht="29.45" customHeight="1" x14ac:dyDescent="0.45"/>
    <row r="18" spans="1:3" x14ac:dyDescent="0.45">
      <c r="A18" s="23" t="s">
        <v>8</v>
      </c>
      <c r="B18" s="23"/>
      <c r="C18" s="23"/>
    </row>
    <row r="19" spans="1:3" ht="60.6" customHeight="1" thickBot="1" x14ac:dyDescent="0.5">
      <c r="A19" s="29" t="s">
        <v>24</v>
      </c>
      <c r="B19" s="30"/>
      <c r="C19" s="31"/>
    </row>
    <row r="20" spans="1:3" ht="27.6" customHeight="1" x14ac:dyDescent="0.45">
      <c r="A20" s="11"/>
      <c r="B20" s="11"/>
      <c r="C20" s="11"/>
    </row>
    <row r="21" spans="1:3" x14ac:dyDescent="0.45">
      <c r="A21" s="23" t="s">
        <v>9</v>
      </c>
      <c r="B21" s="23"/>
      <c r="C21" s="23"/>
    </row>
    <row r="22" spans="1:3" ht="29.45" customHeight="1" thickBot="1" x14ac:dyDescent="0.5">
      <c r="A22" s="29" t="s">
        <v>21</v>
      </c>
      <c r="B22" s="30"/>
      <c r="C22" s="31"/>
    </row>
    <row r="23" spans="1:3" ht="33" customHeight="1" x14ac:dyDescent="0.45"/>
    <row r="24" spans="1:3" x14ac:dyDescent="0.45">
      <c r="A24" s="23" t="s">
        <v>11</v>
      </c>
      <c r="B24" s="23"/>
      <c r="C24" s="23"/>
    </row>
    <row r="25" spans="1:3" x14ac:dyDescent="0.45">
      <c r="A25" s="3" t="s">
        <v>10</v>
      </c>
      <c r="C25" s="4"/>
    </row>
    <row r="26" spans="1:3" x14ac:dyDescent="0.45">
      <c r="A26" s="5" t="s">
        <v>0</v>
      </c>
      <c r="B26" s="12">
        <f>B7</f>
        <v>0</v>
      </c>
      <c r="C26" s="13" t="s">
        <v>18</v>
      </c>
    </row>
    <row r="27" spans="1:3" x14ac:dyDescent="0.45">
      <c r="A27" s="5" t="s">
        <v>12</v>
      </c>
      <c r="B27" s="20"/>
      <c r="C27" s="15" t="s">
        <v>20</v>
      </c>
    </row>
    <row r="28" spans="1:3" x14ac:dyDescent="0.45">
      <c r="A28" s="5" t="s">
        <v>13</v>
      </c>
      <c r="B28" s="21">
        <f>B27*1.33</f>
        <v>0</v>
      </c>
      <c r="C28" s="13" t="s">
        <v>18</v>
      </c>
    </row>
    <row r="29" spans="1:3" x14ac:dyDescent="0.45">
      <c r="A29" s="5"/>
      <c r="C29" s="4"/>
    </row>
    <row r="30" spans="1:3" x14ac:dyDescent="0.45">
      <c r="A30" s="3" t="s">
        <v>19</v>
      </c>
      <c r="B30" s="12">
        <f>B12</f>
        <v>0</v>
      </c>
      <c r="C30" s="13" t="s">
        <v>18</v>
      </c>
    </row>
    <row r="31" spans="1:3" x14ac:dyDescent="0.45">
      <c r="A31" s="5" t="s">
        <v>1</v>
      </c>
      <c r="B31" s="21">
        <f>B30*B27</f>
        <v>0</v>
      </c>
      <c r="C31" s="13" t="s">
        <v>18</v>
      </c>
    </row>
    <row r="32" spans="1:3" x14ac:dyDescent="0.45">
      <c r="A32" s="5" t="s">
        <v>14</v>
      </c>
      <c r="B32" s="6"/>
      <c r="C32" s="15" t="s">
        <v>20</v>
      </c>
    </row>
    <row r="33" spans="1:3" x14ac:dyDescent="0.45">
      <c r="A33" s="5" t="s">
        <v>2</v>
      </c>
      <c r="B33" s="21">
        <f>B32+B31</f>
        <v>0</v>
      </c>
      <c r="C33" s="13" t="s">
        <v>18</v>
      </c>
    </row>
    <row r="34" spans="1:3" ht="14.65" thickBot="1" x14ac:dyDescent="0.5">
      <c r="A34" s="9" t="s">
        <v>3</v>
      </c>
      <c r="B34" s="22">
        <f>B33*0.67</f>
        <v>0</v>
      </c>
      <c r="C34" s="10"/>
    </row>
  </sheetData>
  <sheetProtection algorithmName="SHA-512" hashValue="6azpn6y1C8mLXA3MfXbNAGMMwWE0aSpCEKt88azvTxLalBph5/8sPxBMrFPhygbvfxG8CcUjaSod1nlvD+Nh2A==" saltValue="NylPrAPwrW3QyKvXAOrxUg==" spinCount="100000" sheet="1" objects="1" scenarios="1"/>
  <mergeCells count="9">
    <mergeCell ref="A24:C24"/>
    <mergeCell ref="A1:C1"/>
    <mergeCell ref="A3:C3"/>
    <mergeCell ref="A11:C11"/>
    <mergeCell ref="A19:C19"/>
    <mergeCell ref="A22:C22"/>
    <mergeCell ref="A5:C5"/>
    <mergeCell ref="A18:C18"/>
    <mergeCell ref="A21:C21"/>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87AD88E871A04E9C17BD3813BCC4DE" ma:contentTypeVersion="13" ma:contentTypeDescription="Create a new document." ma:contentTypeScope="" ma:versionID="8007c6ecda6f5a08fe26011981b8bc16">
  <xsd:schema xmlns:xsd="http://www.w3.org/2001/XMLSchema" xmlns:xs="http://www.w3.org/2001/XMLSchema" xmlns:p="http://schemas.microsoft.com/office/2006/metadata/properties" xmlns:ns2="49fc514b-c699-4275-8bb8-b8270e46a938" xmlns:ns3="2b716d14-f09b-4d53-81b4-601041ee7636" targetNamespace="http://schemas.microsoft.com/office/2006/metadata/properties" ma:root="true" ma:fieldsID="18c6b7a3cba9fd0455ecbb44471e2926" ns2:_="" ns3:_="">
    <xsd:import namespace="49fc514b-c699-4275-8bb8-b8270e46a938"/>
    <xsd:import namespace="2b716d14-f09b-4d53-81b4-601041ee763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fc514b-c699-4275-8bb8-b8270e46a9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2abf4d1-ac4b-4e05-926f-49964380691f"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716d14-f09b-4d53-81b4-601041ee763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d7b35da-ec28-4895-9421-13ac2a09ee32}" ma:internalName="TaxCatchAll" ma:showField="CatchAllData" ma:web="2b716d14-f09b-4d53-81b4-601041ee76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9fc514b-c699-4275-8bb8-b8270e46a938">
      <Terms xmlns="http://schemas.microsoft.com/office/infopath/2007/PartnerControls"/>
    </lcf76f155ced4ddcb4097134ff3c332f>
    <TaxCatchAll xmlns="2b716d14-f09b-4d53-81b4-601041ee7636" xsi:nil="true"/>
  </documentManagement>
</p:properties>
</file>

<file path=customXml/itemProps1.xml><?xml version="1.0" encoding="utf-8"?>
<ds:datastoreItem xmlns:ds="http://schemas.openxmlformats.org/officeDocument/2006/customXml" ds:itemID="{11A5C659-F07D-42A1-B9BA-8FE8121A57A8}">
  <ds:schemaRefs>
    <ds:schemaRef ds:uri="http://schemas.microsoft.com/sharepoint/v3/contenttype/forms"/>
  </ds:schemaRefs>
</ds:datastoreItem>
</file>

<file path=customXml/itemProps2.xml><?xml version="1.0" encoding="utf-8"?>
<ds:datastoreItem xmlns:ds="http://schemas.openxmlformats.org/officeDocument/2006/customXml" ds:itemID="{FE994D5F-3D22-4C54-9587-4CD0BA17A9FB}"/>
</file>

<file path=customXml/itemProps3.xml><?xml version="1.0" encoding="utf-8"?>
<ds:datastoreItem xmlns:ds="http://schemas.openxmlformats.org/officeDocument/2006/customXml" ds:itemID="{666209F8-3DB7-43DE-93AA-971E67932A8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rmsaw</dc:creator>
  <cp:lastModifiedBy>Erin Ridolfo</cp:lastModifiedBy>
  <dcterms:created xsi:type="dcterms:W3CDTF">2023-08-04T19:49:33Z</dcterms:created>
  <dcterms:modified xsi:type="dcterms:W3CDTF">2025-08-11T18:08:38Z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1ac0a8-6b99-444d-a60f-7336bfe397d8_Enabled">
    <vt:lpwstr>true</vt:lpwstr>
  </property>
  <property fmtid="{D5CDD505-2E9C-101B-9397-08002B2CF9AE}" pid="3" name="MSIP_Label_611ac0a8-6b99-444d-a60f-7336bfe397d8_SetDate">
    <vt:lpwstr>2023-08-04T21:18:57Z</vt:lpwstr>
  </property>
  <property fmtid="{D5CDD505-2E9C-101B-9397-08002B2CF9AE}" pid="4" name="MSIP_Label_611ac0a8-6b99-444d-a60f-7336bfe397d8_Method">
    <vt:lpwstr>Standard</vt:lpwstr>
  </property>
  <property fmtid="{D5CDD505-2E9C-101B-9397-08002B2CF9AE}" pid="5" name="MSIP_Label_611ac0a8-6b99-444d-a60f-7336bfe397d8_Name">
    <vt:lpwstr>II - Internal Information</vt:lpwstr>
  </property>
  <property fmtid="{D5CDD505-2E9C-101B-9397-08002B2CF9AE}" pid="6" name="MSIP_Label_611ac0a8-6b99-444d-a60f-7336bfe397d8_SiteId">
    <vt:lpwstr>24b2a583-5c05-4b6a-b4e9-4e12dc0025ad</vt:lpwstr>
  </property>
  <property fmtid="{D5CDD505-2E9C-101B-9397-08002B2CF9AE}" pid="7" name="MSIP_Label_611ac0a8-6b99-444d-a60f-7336bfe397d8_ActionId">
    <vt:lpwstr>e3ace1fd-748a-4b2c-869a-6d92c473b4be</vt:lpwstr>
  </property>
  <property fmtid="{D5CDD505-2E9C-101B-9397-08002B2CF9AE}" pid="8" name="MSIP_Label_611ac0a8-6b99-444d-a60f-7336bfe397d8_ContentBits">
    <vt:lpwstr>0</vt:lpwstr>
  </property>
  <property fmtid="{D5CDD505-2E9C-101B-9397-08002B2CF9AE}" pid="9" name="ContentTypeId">
    <vt:lpwstr>0x010100F887AD88E871A04E9C17BD3813BCC4DE</vt:lpwstr>
  </property>
</Properties>
</file>